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bmc\Desktop\"/>
    </mc:Choice>
  </mc:AlternateContent>
  <bookViews>
    <workbookView xWindow="0" yWindow="0" windowWidth="27135" windowHeight="13020"/>
  </bookViews>
  <sheets>
    <sheet name="Advances-Detail" sheetId="1" r:id="rId1"/>
  </sheets>
  <externalReferences>
    <externalReference r:id="rId2"/>
  </externalReferences>
  <definedNames>
    <definedName name="_xlnm._FilterDatabase" localSheetId="0" hidden="1">'Advances-Detail'!$D$1:$J$6</definedName>
    <definedName name="hols" localSheetId="0">#REF!</definedName>
    <definedName name="ho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B6" i="1"/>
  <c r="B5" i="1"/>
  <c r="B4" i="1"/>
  <c r="I3" i="1"/>
  <c r="B3" i="1"/>
  <c r="I2" i="1"/>
  <c r="B2" i="1"/>
</calcChain>
</file>

<file path=xl/sharedStrings.xml><?xml version="1.0" encoding="utf-8"?>
<sst xmlns="http://schemas.openxmlformats.org/spreadsheetml/2006/main" count="44" uniqueCount="17">
  <si>
    <t>Name</t>
  </si>
  <si>
    <t>Current Balance</t>
  </si>
  <si>
    <t>Date</t>
  </si>
  <si>
    <t>Paid Back</t>
  </si>
  <si>
    <t>Advanced</t>
  </si>
  <si>
    <t>Brought Forward</t>
  </si>
  <si>
    <t>Balance</t>
  </si>
  <si>
    <t>Laura</t>
  </si>
  <si>
    <t>Dennis</t>
  </si>
  <si>
    <t>Eric</t>
  </si>
  <si>
    <t>Sandy</t>
  </si>
  <si>
    <t>Ally</t>
  </si>
  <si>
    <t>Wilhelmina</t>
  </si>
  <si>
    <t>&lt;--Should be</t>
  </si>
  <si>
    <t>Wrong</t>
  </si>
  <si>
    <t>Amounts</t>
  </si>
  <si>
    <t>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</si>
</sst>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bmc/Dropbox/000-Payroll/2018-01-25%20LTM%20MST%20PH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 LTM PHX"/>
      <sheetName val="Advances-Detail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tabSelected="1" workbookViewId="0">
      <pane ySplit="1" topLeftCell="A2" activePane="bottomLeft" state="frozen"/>
      <selection activeCell="I8" sqref="I8"/>
      <selection pane="bottomLeft" activeCell="K10" sqref="K10"/>
    </sheetView>
  </sheetViews>
  <sheetFormatPr defaultColWidth="9.140625" defaultRowHeight="15" x14ac:dyDescent="0.25"/>
  <cols>
    <col min="1" max="1" width="12.5703125" style="6" customWidth="1"/>
    <col min="2" max="2" width="13.28515625" style="6" customWidth="1"/>
    <col min="3" max="3" width="2" style="3" customWidth="1"/>
    <col min="4" max="4" width="9.7109375" style="8" bestFit="1" customWidth="1"/>
    <col min="5" max="5" width="11.28515625" style="6" bestFit="1" customWidth="1"/>
    <col min="6" max="6" width="9.28515625" style="6" bestFit="1" customWidth="1"/>
    <col min="7" max="7" width="9.7109375" style="6" bestFit="1" customWidth="1"/>
    <col min="8" max="8" width="8.28515625" style="6" bestFit="1" customWidth="1"/>
    <col min="9" max="9" width="7.85546875" style="6" bestFit="1" customWidth="1"/>
    <col min="10" max="10" width="4" style="6" customWidth="1"/>
    <col min="11" max="11" width="12.28515625" style="6" customWidth="1"/>
    <col min="12" max="12" width="9.140625" style="6"/>
    <col min="13" max="13" width="14" style="6" customWidth="1"/>
    <col min="14" max="16384" width="9.140625" style="6"/>
  </cols>
  <sheetData>
    <row r="1" spans="1:13" s="5" customFormat="1" ht="30" x14ac:dyDescent="0.25">
      <c r="A1" s="1" t="s">
        <v>0</v>
      </c>
      <c r="B1" s="2" t="s">
        <v>1</v>
      </c>
      <c r="C1" s="3"/>
      <c r="D1" s="4" t="s">
        <v>2</v>
      </c>
      <c r="E1" s="1" t="s">
        <v>0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0</v>
      </c>
      <c r="L1" s="2" t="s">
        <v>1</v>
      </c>
      <c r="M1" s="10"/>
    </row>
    <row r="2" spans="1:13" x14ac:dyDescent="0.25">
      <c r="A2" s="6" t="s">
        <v>11</v>
      </c>
      <c r="B2" s="7">
        <f>SUMIF(E:E,A2,G:G)+SUMIF(E:E,A2,H:H)-SUMIF(E:E,A2,F:F)</f>
        <v>2500</v>
      </c>
      <c r="D2" s="8">
        <v>43115</v>
      </c>
      <c r="E2" s="6" t="s">
        <v>7</v>
      </c>
      <c r="G2" s="6">
        <v>620</v>
      </c>
      <c r="I2" s="7">
        <f>H2-F2+G2</f>
        <v>620</v>
      </c>
      <c r="K2" s="6" t="s">
        <v>11</v>
      </c>
      <c r="L2" s="7">
        <v>1000</v>
      </c>
      <c r="M2" s="10" t="s">
        <v>13</v>
      </c>
    </row>
    <row r="3" spans="1:13" x14ac:dyDescent="0.25">
      <c r="A3" s="6" t="s">
        <v>8</v>
      </c>
      <c r="B3" s="7">
        <f>SUMIF(E:E,A3,G:G)+SUMIF(E:E,A3,H:H)-SUMIF(E:E,A3,F:F)</f>
        <v>4404</v>
      </c>
      <c r="D3" s="8">
        <v>43125</v>
      </c>
      <c r="E3" s="5" t="s">
        <v>12</v>
      </c>
      <c r="F3" s="6">
        <v>250</v>
      </c>
      <c r="H3" s="7">
        <v>11262</v>
      </c>
      <c r="I3" s="7">
        <f>H3-F3+G3</f>
        <v>11012</v>
      </c>
      <c r="K3" s="6" t="s">
        <v>8</v>
      </c>
      <c r="L3" s="7">
        <v>2077</v>
      </c>
      <c r="M3" s="10" t="s">
        <v>13</v>
      </c>
    </row>
    <row r="4" spans="1:13" x14ac:dyDescent="0.25">
      <c r="A4" s="6" t="s">
        <v>9</v>
      </c>
      <c r="B4" s="7">
        <f>SUMIF(E:E,A4,G:G)+SUMIF(E:E,A4,H:H)-SUMIF(E:E,A4,F:F)</f>
        <v>100</v>
      </c>
      <c r="D4" s="8">
        <v>43125</v>
      </c>
      <c r="E4" s="6" t="s">
        <v>8</v>
      </c>
      <c r="F4" s="6">
        <v>250</v>
      </c>
      <c r="H4" s="7">
        <v>2577</v>
      </c>
      <c r="I4" s="7">
        <f t="shared" ref="I4:I14" si="0">H4-F4+G4</f>
        <v>2327</v>
      </c>
      <c r="K4" s="6" t="s">
        <v>9</v>
      </c>
      <c r="L4" s="7">
        <v>0</v>
      </c>
      <c r="M4" s="10" t="s">
        <v>13</v>
      </c>
    </row>
    <row r="5" spans="1:13" x14ac:dyDescent="0.25">
      <c r="A5" s="6" t="s">
        <v>10</v>
      </c>
      <c r="B5" s="7">
        <f>SUMIF(E:E,A5,G:G)+SUMIF(E:E,A5,H:H)-SUMIF(E:E,A5,F:F)</f>
        <v>250</v>
      </c>
      <c r="D5" s="8">
        <v>43125</v>
      </c>
      <c r="E5" s="6" t="s">
        <v>9</v>
      </c>
      <c r="F5" s="6">
        <v>175</v>
      </c>
      <c r="H5" s="7">
        <v>275</v>
      </c>
      <c r="I5" s="7">
        <f t="shared" si="0"/>
        <v>100</v>
      </c>
      <c r="K5" s="6" t="s">
        <v>10</v>
      </c>
      <c r="L5" s="7">
        <v>0</v>
      </c>
      <c r="M5" s="10" t="s">
        <v>13</v>
      </c>
    </row>
    <row r="6" spans="1:13" x14ac:dyDescent="0.25">
      <c r="A6" s="5" t="s">
        <v>12</v>
      </c>
      <c r="B6" s="7">
        <f>SUMIF(E:E,A6,G:G)+SUMIF(E:E,A6,H:H)-SUMIF(E:E,A6,F:F)</f>
        <v>21774</v>
      </c>
      <c r="D6" s="8">
        <v>43125</v>
      </c>
      <c r="E6" s="6" t="s">
        <v>10</v>
      </c>
      <c r="F6" s="9">
        <v>250</v>
      </c>
      <c r="H6" s="7">
        <v>500</v>
      </c>
      <c r="I6" s="7">
        <f t="shared" si="0"/>
        <v>250</v>
      </c>
      <c r="K6" s="5" t="s">
        <v>12</v>
      </c>
      <c r="L6" s="7">
        <v>10762</v>
      </c>
      <c r="M6" s="10" t="s">
        <v>13</v>
      </c>
    </row>
    <row r="7" spans="1:13" x14ac:dyDescent="0.25">
      <c r="A7" s="6" t="s">
        <v>7</v>
      </c>
      <c r="B7" s="7">
        <v>415</v>
      </c>
      <c r="D7" s="8">
        <v>43125</v>
      </c>
      <c r="E7" s="6" t="s">
        <v>11</v>
      </c>
      <c r="F7" s="9">
        <v>500</v>
      </c>
      <c r="H7" s="7">
        <v>2000</v>
      </c>
      <c r="I7" s="7">
        <f t="shared" si="0"/>
        <v>1500</v>
      </c>
      <c r="K7" s="6" t="s">
        <v>7</v>
      </c>
      <c r="L7" s="7">
        <v>210</v>
      </c>
      <c r="M7" s="10" t="s">
        <v>13</v>
      </c>
    </row>
    <row r="8" spans="1:13" x14ac:dyDescent="0.25">
      <c r="B8" s="11" t="s">
        <v>14</v>
      </c>
      <c r="D8" s="8">
        <v>43125</v>
      </c>
      <c r="E8" s="6" t="s">
        <v>7</v>
      </c>
      <c r="F8" s="6">
        <v>205</v>
      </c>
      <c r="H8" s="7">
        <v>620</v>
      </c>
      <c r="I8" s="7">
        <f t="shared" si="0"/>
        <v>415</v>
      </c>
    </row>
    <row r="9" spans="1:13" x14ac:dyDescent="0.25">
      <c r="B9" s="11" t="s">
        <v>15</v>
      </c>
      <c r="D9" s="8">
        <v>43139</v>
      </c>
      <c r="E9" s="5" t="s">
        <v>12</v>
      </c>
      <c r="F9" s="6">
        <v>250</v>
      </c>
      <c r="H9" s="7">
        <v>11012</v>
      </c>
      <c r="I9" s="7">
        <f t="shared" si="0"/>
        <v>10762</v>
      </c>
    </row>
    <row r="10" spans="1:13" x14ac:dyDescent="0.25">
      <c r="B10" s="11" t="s">
        <v>16</v>
      </c>
      <c r="D10" s="8">
        <v>43139</v>
      </c>
      <c r="E10" s="6" t="s">
        <v>8</v>
      </c>
      <c r="F10" s="6">
        <v>250</v>
      </c>
      <c r="H10" s="7">
        <v>2327</v>
      </c>
      <c r="I10" s="7">
        <f t="shared" si="0"/>
        <v>2077</v>
      </c>
    </row>
    <row r="11" spans="1:13" x14ac:dyDescent="0.25">
      <c r="D11" s="8">
        <v>43139</v>
      </c>
      <c r="E11" s="6" t="s">
        <v>9</v>
      </c>
      <c r="F11" s="6">
        <v>100</v>
      </c>
      <c r="H11" s="7">
        <v>100</v>
      </c>
      <c r="I11" s="7">
        <f t="shared" si="0"/>
        <v>0</v>
      </c>
    </row>
    <row r="12" spans="1:13" x14ac:dyDescent="0.25">
      <c r="D12" s="8">
        <v>43139</v>
      </c>
      <c r="E12" s="6" t="s">
        <v>10</v>
      </c>
      <c r="F12" s="9">
        <v>250</v>
      </c>
      <c r="H12" s="7">
        <v>250</v>
      </c>
      <c r="I12" s="7">
        <f t="shared" si="0"/>
        <v>0</v>
      </c>
    </row>
    <row r="13" spans="1:13" x14ac:dyDescent="0.25">
      <c r="D13" s="8">
        <v>43139</v>
      </c>
      <c r="E13" s="6" t="s">
        <v>11</v>
      </c>
      <c r="F13" s="9">
        <v>500</v>
      </c>
      <c r="H13" s="7">
        <v>1500</v>
      </c>
      <c r="I13" s="7">
        <f t="shared" si="0"/>
        <v>1000</v>
      </c>
    </row>
    <row r="14" spans="1:13" x14ac:dyDescent="0.25">
      <c r="D14" s="8">
        <v>43139</v>
      </c>
      <c r="E14" s="6" t="s">
        <v>7</v>
      </c>
      <c r="F14" s="6">
        <v>205</v>
      </c>
      <c r="H14" s="7">
        <v>415</v>
      </c>
      <c r="I14" s="7">
        <f t="shared" si="0"/>
        <v>210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Advances-Detail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2018-01-23T19:23:25Z</dcterms:created>
  <dcterms:modified xsi:type="dcterms:W3CDTF">2018-01-23T19:31:00Z</dcterms:modified>
</cp:coreProperties>
</file>